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ผลการใช้จ่ายฯ" sheetId="2" r:id="rId1"/>
  </sheets>
  <definedNames>
    <definedName name="_xlnm.Print_Area" localSheetId="0">ผลการใช้จ่ายฯ!$A$3:$AA$120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<sst xmlns="http://schemas.openxmlformats.org/spreadsheetml/2006/main" count="136" uniqueCount="62">
  <si>
    <t>รายงานผลการใช้จ่ายงบประมาณ สถานีตำรวจภูธรหนองสูง</t>
  </si>
  <si>
    <t>ประจำปีงบประมาณ พ.ศ. 2568 ไตรมาสที่ 1-2 ( ต.ค.67 - มี.ค.68 )</t>
  </si>
  <si>
    <t>ข้อมูล ณ วันที่ 31  มีนาคม พ.ศ.2568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</si>
  <si>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</si>
  <si>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</si>
  <si>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</si>
  <si>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</si>
  <si>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</si>
  <si>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</si>
  <si>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</si>
  <si>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การบังคับใช้กฎหมาย อำนวยความ</t>
    </r>
  </si>
  <si>
    <t>เป้าหมาย ตามมติ ครม. 35 %</t>
  </si>
  <si>
    <t>ไม่มี</t>
  </si>
  <si>
    <t>ยุติธรรมและบริการประชาชน</t>
  </si>
  <si>
    <t>ผลการเบิกจ่าย สูงกว่าเป้าฯ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</si>
  <si>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การบังคับใช้กฎหมายและบริการประชาชน</t>
    </r>
  </si>
  <si>
    <t>ค่า OT</t>
  </si>
  <si>
    <t>ค่าเบี้ยเลี้ยง ที่พัก พาหนะ</t>
  </si>
  <si>
    <t>มวลชนสัมพันธ์</t>
  </si>
  <si>
    <t>เบี้ยประชุม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</si>
  <si>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</si>
  <si>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</si>
  <si>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</si>
  <si>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</si>
  <si>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น้ำมันรถจักรยานยนต์</t>
  </si>
  <si>
    <t>น้ำมันรถยนต์(รถเช่า)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</si>
  <si>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</si>
  <si>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</si>
  <si>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</si>
  <si>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</si>
  <si>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อื่นๆ (ค่าตอบแทน 4 ค่า งานสอบสวน)</t>
  </si>
  <si>
    <t>รวม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</si>
  <si>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ปฏิรูประบบงานตำรวจ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</si>
  <si>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การปฏิรูประบบงานสอบสวนและ</t>
    </r>
  </si>
  <si>
    <t>การบังคับใช้กฎหมาย</t>
  </si>
  <si>
    <t xml:space="preserve">ค่าจ้างเหมาบริการ </t>
  </si>
  <si>
    <t>น้ำมันจักรยานยนต์</t>
  </si>
  <si>
    <t>อื่น ๆ</t>
  </si>
  <si>
    <t>ตรวจแล้วถูกต้อง</t>
  </si>
  <si>
    <t>พ.ต.อ.</t>
  </si>
  <si>
    <t>(สมมาตย์  มั่งไธสง)</t>
  </si>
  <si>
    <t>ผกก.สภ.หนองสูง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</si>
  <si>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ปราบปรามยาเสพติด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</si>
  <si>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การสกัดกั้น ปราบปราม การผลิต การค้า</t>
    </r>
  </si>
  <si>
    <t>ยาเสพติด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</si>
  <si>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การป้องกันปราบปราม สืบสวนผู้ผลิต</t>
    </r>
  </si>
  <si>
    <t>และผู้ค้ายาเสพติด</t>
  </si>
  <si>
    <t>ค่าตอบแทนใช้สอยและวัสดุ</t>
  </si>
  <si>
    <t>ค่าสาธารณูปโภคด่านตรวจ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</si>
  <si>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สร้างภูมิกันและป้องกันยาเสพติด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</si>
  <si>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การสร้างภูมิคุ้มกันในกลุ่มเป้หมายระดับ</t>
    </r>
  </si>
  <si>
    <t>โรงเรียนประถมศึกษาและมัธยมศึกษา</t>
  </si>
  <si>
    <t>ค่าใช้จ่ายสำหรับการประชุม(1 ตร. 1 ร.ร.)</t>
  </si>
  <si>
    <t>น้ำมัน(1 ตร. 1 ร.ร.)</t>
  </si>
  <si>
    <t>ค่าตอบแทนใช้สอย(D.A.R.E)</t>
  </si>
  <si>
    <t>ค่าตอบแทนชุดปฏิบัติการ(ชช.ยย.)</t>
  </si>
  <si>
    <t>วัสดุสำนักงาน(ชช.ยย.)</t>
  </si>
  <si>
    <t>ค่าน้ำมันเชื้อเพลิง(ชช.ยย.)</t>
  </si>
  <si>
    <t>ค่าจัดประชุมเชิงปฏิบัติการ(ชช.ยย.)</t>
  </si>
  <si>
    <t>ค่าจัดประชุมผู้บำบัด(ชช.ยย.)</t>
  </si>
  <si>
    <r>
      <rPr>
        <b/>
        <sz val="14"/>
        <color theme="1"/>
        <rFont val="TH SarabunPSK"/>
        <charset val="134"/>
      </rPr>
      <t xml:space="preserve">โครงการ </t>
    </r>
    <r>
      <rPr>
        <sz val="14"/>
        <color theme="1"/>
        <rFont val="TH SarabunPSK"/>
        <charset val="134"/>
      </rPr>
      <t>การรณรงค์ป้องกันและแก้ไขปัญหาอุบัติเหตุ</t>
    </r>
  </si>
  <si>
    <t>ทางถนนในช่วงเทศกาลสำคัญ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</si>
</sst>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6"/>
      <color theme="1"/>
      <name val="Angsana New"/>
      <charset val="134"/>
    </font>
    <font>
      <sz val="16"/>
      <color theme="1"/>
      <name val="Tahoma"/>
      <charset val="222"/>
      <scheme val="minor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4"/>
      <color theme="1"/>
      <name val="TH SarabunPSK"/>
      <charset val="222"/>
    </font>
    <font>
      <b/>
      <sz val="14"/>
      <name val="TH SarabunPSK"/>
      <charset val="134"/>
    </font>
    <font>
      <sz val="14"/>
      <color rgb="FFFF0000"/>
      <name val="TH SarabunPSK"/>
      <charset val="134"/>
    </font>
    <font>
      <b/>
      <sz val="14"/>
      <color theme="1"/>
      <name val="TH SarabunPSK"/>
      <charset val="222"/>
    </font>
    <font>
      <sz val="14"/>
      <color theme="1"/>
      <name val="Tahoma"/>
      <charset val="222"/>
      <scheme val="minor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9" fontId="3" fillId="0" borderId="6" xfId="0" applyNumberFormat="1" applyFont="1" applyBorder="1" applyAlignment="1">
      <alignment horizontal="center"/>
    </xf>
    <xf numFmtId="176" fontId="4" fillId="0" borderId="5" xfId="1" applyFont="1" applyBorder="1"/>
    <xf numFmtId="176" fontId="4" fillId="0" borderId="5" xfId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/>
    </xf>
    <xf numFmtId="176" fontId="3" fillId="0" borderId="5" xfId="1" applyFont="1" applyBorder="1"/>
    <xf numFmtId="176" fontId="3" fillId="0" borderId="5" xfId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2" fontId="3" fillId="0" borderId="5" xfId="0" applyNumberFormat="1" applyFont="1" applyBorder="1"/>
    <xf numFmtId="0" fontId="3" fillId="0" borderId="5" xfId="0" applyFont="1" applyBorder="1" applyAlignment="1">
      <alignment horizontal="left" vertical="center"/>
    </xf>
    <xf numFmtId="176" fontId="6" fillId="0" borderId="5" xfId="1" applyFont="1" applyFill="1" applyBorder="1" applyAlignment="1">
      <alignment vertical="center" wrapText="1"/>
    </xf>
    <xf numFmtId="4" fontId="4" fillId="0" borderId="5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4" fontId="4" fillId="0" borderId="6" xfId="1" applyNumberFormat="1" applyFont="1" applyFill="1" applyBorder="1" applyAlignment="1">
      <alignment horizontal="right"/>
    </xf>
    <xf numFmtId="176" fontId="6" fillId="0" borderId="5" xfId="1" applyFont="1" applyFill="1" applyBorder="1"/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7" fillId="0" borderId="6" xfId="0" applyFont="1" applyBorder="1" applyAlignment="1">
      <alignment horizontal="center"/>
    </xf>
    <xf numFmtId="176" fontId="6" fillId="0" borderId="8" xfId="1" applyFont="1" applyFill="1" applyBorder="1"/>
    <xf numFmtId="4" fontId="4" fillId="0" borderId="9" xfId="1" applyNumberFormat="1" applyFont="1" applyFill="1" applyBorder="1" applyAlignment="1">
      <alignment horizontal="right"/>
    </xf>
    <xf numFmtId="176" fontId="4" fillId="0" borderId="5" xfId="1" applyFont="1" applyFill="1" applyBorder="1"/>
    <xf numFmtId="4" fontId="8" fillId="0" borderId="5" xfId="1" applyNumberFormat="1" applyFont="1" applyFill="1" applyBorder="1" applyAlignment="1">
      <alignment horizontal="right"/>
    </xf>
    <xf numFmtId="2" fontId="4" fillId="0" borderId="7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76" fontId="4" fillId="0" borderId="3" xfId="1" applyFont="1" applyFill="1" applyBorder="1"/>
    <xf numFmtId="4" fontId="8" fillId="0" borderId="3" xfId="0" applyNumberFormat="1" applyFont="1" applyBorder="1" applyAlignment="1">
      <alignment horizontal="right"/>
    </xf>
    <xf numFmtId="176" fontId="6" fillId="0" borderId="5" xfId="1" applyFont="1" applyBorder="1"/>
    <xf numFmtId="4" fontId="8" fillId="0" borderId="5" xfId="0" applyNumberFormat="1" applyFont="1" applyBorder="1" applyAlignment="1">
      <alignment horizontal="right"/>
    </xf>
    <xf numFmtId="176" fontId="4" fillId="3" borderId="5" xfId="1" applyFont="1" applyFill="1" applyBorder="1"/>
    <xf numFmtId="2" fontId="8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/>
    <xf numFmtId="0" fontId="3" fillId="0" borderId="0" xfId="0" applyFont="1" applyAlignment="1">
      <alignment horizontal="right"/>
    </xf>
    <xf numFmtId="176" fontId="4" fillId="0" borderId="5" xfId="1" applyFont="1" applyFill="1" applyBorder="1" applyAlignment="1">
      <alignment horizontal="center" vertical="center"/>
    </xf>
    <xf numFmtId="4" fontId="8" fillId="0" borderId="5" xfId="0" applyNumberFormat="1" applyFont="1" applyBorder="1"/>
    <xf numFmtId="176" fontId="3" fillId="0" borderId="5" xfId="1" applyFont="1" applyFill="1" applyBorder="1" applyAlignment="1">
      <alignment horizontal="center" vertical="center"/>
    </xf>
    <xf numFmtId="176" fontId="4" fillId="0" borderId="8" xfId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3" xfId="1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0" fontId="8" fillId="0" borderId="5" xfId="0" applyFont="1" applyBorder="1"/>
    <xf numFmtId="0" fontId="5" fillId="0" borderId="5" xfId="0" applyFont="1" applyBorder="1" applyAlignment="1">
      <alignment horizontal="right"/>
    </xf>
    <xf numFmtId="176" fontId="4" fillId="0" borderId="10" xfId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99"/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135890</xdr:colOff>
      <xdr:row>45</xdr:row>
      <xdr:rowOff>147955</xdr:rowOff>
    </xdr:from>
    <xdr:to>
      <xdr:col>3</xdr:col>
      <xdr:colOff>1316990</xdr:colOff>
      <xdr:row>46</xdr:row>
      <xdr:rowOff>153035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4565" y="12854305"/>
          <a:ext cx="118110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1595755</xdr:colOff>
      <xdr:row>70</xdr:row>
      <xdr:rowOff>266700</xdr:rowOff>
    </xdr:from>
    <xdr:to>
      <xdr:col>3</xdr:col>
      <xdr:colOff>1550670</xdr:colOff>
      <xdr:row>72</xdr:row>
      <xdr:rowOff>24130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5655" y="19678650"/>
          <a:ext cx="1583690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94</xdr:row>
      <xdr:rowOff>219710</xdr:rowOff>
    </xdr:from>
    <xdr:to>
      <xdr:col>4</xdr:col>
      <xdr:colOff>60960</xdr:colOff>
      <xdr:row>96</xdr:row>
      <xdr:rowOff>10160</xdr:rowOff>
    </xdr:to>
    <xdr:pic>
      <xdr:nvPicPr>
        <xdr:cNvPr id="4" name="รูปภาพ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9320" y="26280110"/>
          <a:ext cx="173291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</xdr:colOff>
      <xdr:row>119</xdr:row>
      <xdr:rowOff>219710</xdr:rowOff>
    </xdr:from>
    <xdr:to>
      <xdr:col>4</xdr:col>
      <xdr:colOff>60960</xdr:colOff>
      <xdr:row>121</xdr:row>
      <xdr:rowOff>25400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21420000">
          <a:off x="4641215" y="33185735"/>
          <a:ext cx="1811020" cy="358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zoomScale="120" zoomScaleNormal="120" workbookViewId="0">
      <selection activeCell="E124" sqref="E124"/>
    </sheetView>
  </sheetViews>
  <sheetFormatPr defaultColWidth="9" defaultRowHeight="14.25" outlineLevelCol="7"/>
  <cols>
    <col min="1" max="1" width="5.875" customWidth="1"/>
    <col min="2" max="2" width="33.625" customWidth="1"/>
    <col min="3" max="3" width="21.375" customWidth="1"/>
    <col min="4" max="4" width="23" customWidth="1"/>
    <col min="5" max="5" width="18.5" customWidth="1"/>
    <col min="6" max="6" width="12.125" customWidth="1"/>
    <col min="7" max="7" width="16.5" customWidth="1"/>
    <col min="13" max="13" width="17.5" customWidth="1"/>
  </cols>
  <sheetData>
    <row r="1" s="1" customFormat="1" ht="22.5" customHeight="1" spans="1:8">
      <c r="A1" s="3"/>
      <c r="B1" s="3"/>
      <c r="C1" s="4"/>
      <c r="D1" s="4"/>
      <c r="E1" s="4"/>
      <c r="F1" s="3"/>
      <c r="G1" s="3"/>
      <c r="H1" s="3"/>
    </row>
    <row r="2" ht="23.25" customHeight="1" spans="1:8">
      <c r="A2" s="5"/>
      <c r="B2" s="5"/>
      <c r="C2" s="6"/>
      <c r="D2" s="6"/>
      <c r="E2" s="6"/>
      <c r="F2" s="5"/>
      <c r="G2" s="5"/>
      <c r="H2" s="5"/>
    </row>
    <row r="3" ht="25.5" customHeight="1" spans="1:8">
      <c r="A3" s="7"/>
      <c r="B3" s="8"/>
      <c r="C3" s="9" t="s">
        <v>0</v>
      </c>
      <c r="D3" s="9"/>
      <c r="E3" s="9"/>
      <c r="F3" s="8"/>
      <c r="G3" s="8"/>
      <c r="H3" s="5"/>
    </row>
    <row r="4" ht="25.5" customHeight="1" spans="1:8">
      <c r="A4" s="7"/>
      <c r="B4" s="8"/>
      <c r="C4" s="10" t="s">
        <v>1</v>
      </c>
      <c r="D4" s="10"/>
      <c r="E4" s="10"/>
      <c r="F4" s="8"/>
      <c r="G4" s="8"/>
      <c r="H4" s="5"/>
    </row>
    <row r="5" ht="25.5" customHeight="1" spans="1:8">
      <c r="A5" s="7"/>
      <c r="B5" s="8"/>
      <c r="C5" s="11" t="s">
        <v>2</v>
      </c>
      <c r="D5" s="11"/>
      <c r="E5" s="11"/>
      <c r="F5" s="8"/>
      <c r="G5" s="8"/>
      <c r="H5" s="5"/>
    </row>
    <row r="6" ht="28.5" customHeight="1" spans="1:8">
      <c r="A6" s="12" t="s">
        <v>3</v>
      </c>
      <c r="B6" s="12" t="s">
        <v>4</v>
      </c>
      <c r="C6" s="12" t="s">
        <v>5</v>
      </c>
      <c r="D6" s="13" t="s">
        <v>6</v>
      </c>
      <c r="E6" s="13" t="s">
        <v>7</v>
      </c>
      <c r="F6" s="12" t="s">
        <v>8</v>
      </c>
      <c r="G6" s="14" t="s">
        <v>9</v>
      </c>
      <c r="H6" s="5"/>
    </row>
    <row r="7" ht="25.5" customHeight="1" spans="1:8">
      <c r="A7" s="15"/>
      <c r="B7" s="15"/>
      <c r="C7" s="15"/>
      <c r="D7" s="16"/>
      <c r="E7" s="16"/>
      <c r="F7" s="15"/>
      <c r="G7" s="17"/>
      <c r="H7" s="5"/>
    </row>
    <row r="8" ht="21" customHeight="1" spans="1:8">
      <c r="A8" s="18">
        <v>1</v>
      </c>
      <c r="B8" s="19" t="s">
        <v>10</v>
      </c>
      <c r="C8" s="20" t="s">
        <v>11</v>
      </c>
      <c r="D8" s="21">
        <v>1150500</v>
      </c>
      <c r="E8" s="22">
        <f>SUM(E26)</f>
        <v>857875.3</v>
      </c>
      <c r="F8" s="23">
        <f>E8*100/D8</f>
        <v>74.5654324206867</v>
      </c>
      <c r="G8" s="24" t="s">
        <v>12</v>
      </c>
      <c r="H8" s="5"/>
    </row>
    <row r="9" ht="21.75" spans="1:8">
      <c r="A9" s="25"/>
      <c r="B9" s="26" t="s">
        <v>13</v>
      </c>
      <c r="C9" s="27" t="s">
        <v>14</v>
      </c>
      <c r="D9" s="28"/>
      <c r="E9" s="29"/>
      <c r="F9" s="30"/>
      <c r="G9" s="31"/>
      <c r="H9" s="5"/>
    </row>
    <row r="10" ht="21.75" spans="1:8">
      <c r="A10" s="25"/>
      <c r="B10" s="19" t="s">
        <v>15</v>
      </c>
      <c r="C10" s="25"/>
      <c r="D10" s="28"/>
      <c r="E10" s="29"/>
      <c r="F10" s="32"/>
      <c r="G10" s="31"/>
      <c r="H10" s="5"/>
    </row>
    <row r="11" ht="21.75" customHeight="1" spans="1:8">
      <c r="A11" s="25"/>
      <c r="B11" s="33" t="s">
        <v>16</v>
      </c>
      <c r="C11" s="25"/>
      <c r="D11" s="34">
        <v>340800</v>
      </c>
      <c r="E11" s="35">
        <v>170400</v>
      </c>
      <c r="F11" s="32"/>
      <c r="G11" s="31"/>
      <c r="H11" s="5"/>
    </row>
    <row r="12" ht="21.75" spans="1:8">
      <c r="A12" s="25"/>
      <c r="B12" s="26" t="s">
        <v>17</v>
      </c>
      <c r="C12" s="36"/>
      <c r="D12" s="34">
        <v>51600</v>
      </c>
      <c r="E12" s="37">
        <v>25800</v>
      </c>
      <c r="F12" s="32"/>
      <c r="G12" s="31"/>
      <c r="H12" s="5"/>
    </row>
    <row r="13" ht="21.75" spans="1:8">
      <c r="A13" s="25"/>
      <c r="B13" s="26" t="s">
        <v>18</v>
      </c>
      <c r="C13" s="36"/>
      <c r="D13" s="38">
        <v>43700</v>
      </c>
      <c r="E13" s="37">
        <v>33300</v>
      </c>
      <c r="F13" s="32"/>
      <c r="G13" s="31"/>
      <c r="H13" s="5"/>
    </row>
    <row r="14" ht="21.75" spans="1:8">
      <c r="A14" s="25"/>
      <c r="B14" s="26" t="s">
        <v>19</v>
      </c>
      <c r="C14" s="36"/>
      <c r="D14" s="38">
        <v>22000</v>
      </c>
      <c r="E14" s="37">
        <v>0</v>
      </c>
      <c r="F14" s="32"/>
      <c r="G14" s="31"/>
      <c r="H14" s="5"/>
    </row>
    <row r="15" s="2" customFormat="1" ht="20.25" customHeight="1" spans="1:8">
      <c r="A15" s="25"/>
      <c r="B15" s="26" t="s">
        <v>20</v>
      </c>
      <c r="C15" s="39"/>
      <c r="D15" s="34">
        <v>8600</v>
      </c>
      <c r="E15" s="37">
        <v>8600</v>
      </c>
      <c r="F15" s="32"/>
      <c r="G15" s="31"/>
      <c r="H15" s="5"/>
    </row>
    <row r="16" ht="21" customHeight="1" spans="1:8">
      <c r="A16" s="40"/>
      <c r="B16" s="26" t="s">
        <v>21</v>
      </c>
      <c r="C16" s="41"/>
      <c r="D16" s="34">
        <v>19000</v>
      </c>
      <c r="E16" s="37">
        <v>0</v>
      </c>
      <c r="F16" s="32"/>
      <c r="G16" s="42"/>
      <c r="H16" s="5"/>
    </row>
    <row r="17" ht="21.75" spans="1:8">
      <c r="A17" s="25"/>
      <c r="B17" s="26" t="s">
        <v>22</v>
      </c>
      <c r="C17" s="36"/>
      <c r="D17" s="34">
        <v>3300</v>
      </c>
      <c r="E17" s="37">
        <v>0</v>
      </c>
      <c r="F17" s="32"/>
      <c r="G17" s="31"/>
      <c r="H17" s="5"/>
    </row>
    <row r="18" ht="21.75" spans="1:8">
      <c r="A18" s="25"/>
      <c r="B18" s="43" t="s">
        <v>23</v>
      </c>
      <c r="C18" s="44"/>
      <c r="D18" s="34">
        <v>330162</v>
      </c>
      <c r="E18" s="37">
        <v>330162</v>
      </c>
      <c r="F18" s="32"/>
      <c r="G18" s="31"/>
      <c r="H18" s="5"/>
    </row>
    <row r="19" ht="21.75" spans="1:8">
      <c r="A19" s="25"/>
      <c r="B19" s="26" t="s">
        <v>24</v>
      </c>
      <c r="C19" s="25"/>
      <c r="D19" s="38">
        <v>209638</v>
      </c>
      <c r="E19" s="35">
        <v>209638</v>
      </c>
      <c r="F19" s="32"/>
      <c r="G19" s="31"/>
      <c r="H19" s="5"/>
    </row>
    <row r="20" ht="21.75" spans="1:8">
      <c r="A20" s="25"/>
      <c r="B20" s="26" t="s">
        <v>25</v>
      </c>
      <c r="C20" s="36"/>
      <c r="D20" s="38">
        <v>60000</v>
      </c>
      <c r="E20" s="37">
        <v>60000</v>
      </c>
      <c r="F20" s="32"/>
      <c r="G20" s="31"/>
      <c r="H20" s="5"/>
    </row>
    <row r="21" ht="21.75" spans="1:8">
      <c r="A21" s="25"/>
      <c r="B21" s="26" t="s">
        <v>26</v>
      </c>
      <c r="C21" s="36"/>
      <c r="D21" s="38">
        <v>2400</v>
      </c>
      <c r="E21" s="37">
        <v>0</v>
      </c>
      <c r="F21" s="32"/>
      <c r="G21" s="31"/>
      <c r="H21" s="5"/>
    </row>
    <row r="22" ht="22.5" spans="1:8">
      <c r="A22" s="25"/>
      <c r="B22" s="26" t="s">
        <v>27</v>
      </c>
      <c r="C22" s="36"/>
      <c r="D22" s="45">
        <v>10100</v>
      </c>
      <c r="E22" s="46">
        <v>0</v>
      </c>
      <c r="F22" s="32"/>
      <c r="G22" s="31"/>
      <c r="H22" s="5"/>
    </row>
    <row r="23" ht="22.5" spans="1:8">
      <c r="A23" s="18"/>
      <c r="B23" s="19" t="s">
        <v>28</v>
      </c>
      <c r="C23" s="41"/>
      <c r="D23" s="47">
        <f>SUM(D11:D22)</f>
        <v>1101300</v>
      </c>
      <c r="E23" s="48">
        <f>SUM(E11:E22)</f>
        <v>837900</v>
      </c>
      <c r="F23" s="49"/>
      <c r="G23" s="50"/>
      <c r="H23" s="5"/>
    </row>
    <row r="24" ht="21.75" spans="1:8">
      <c r="A24" s="25"/>
      <c r="B24" s="26" t="s">
        <v>29</v>
      </c>
      <c r="C24" s="51"/>
      <c r="D24" s="52">
        <v>24400</v>
      </c>
      <c r="E24" s="53">
        <v>19975.3</v>
      </c>
      <c r="F24" s="50"/>
      <c r="G24" s="50"/>
      <c r="H24" s="5"/>
    </row>
    <row r="25" ht="21.75" spans="1:8">
      <c r="A25" s="25"/>
      <c r="B25" s="26" t="s">
        <v>30</v>
      </c>
      <c r="C25" s="51"/>
      <c r="D25" s="54">
        <v>24800</v>
      </c>
      <c r="E25" s="55">
        <v>0</v>
      </c>
      <c r="F25" s="50"/>
      <c r="G25" s="50"/>
      <c r="H25" s="5"/>
    </row>
    <row r="26" ht="21.75" spans="1:8">
      <c r="A26" s="18" t="s">
        <v>31</v>
      </c>
      <c r="B26" s="50"/>
      <c r="C26" s="51"/>
      <c r="D26" s="56">
        <f>SUM(D23:D25)</f>
        <v>1150500</v>
      </c>
      <c r="E26" s="55">
        <f>SUM(E23:E25)</f>
        <v>857875.3</v>
      </c>
      <c r="F26" s="23">
        <f>E26*100/D26</f>
        <v>74.5654324206867</v>
      </c>
      <c r="G26" s="50"/>
      <c r="H26" s="5"/>
    </row>
    <row r="27" customHeight="1" spans="1:8">
      <c r="A27" s="5"/>
      <c r="B27" s="5"/>
      <c r="C27" s="5"/>
      <c r="D27" s="5"/>
      <c r="E27" s="5"/>
      <c r="F27" s="5"/>
      <c r="G27" s="5"/>
      <c r="H27" s="5"/>
    </row>
    <row r="28" ht="27" customHeight="1" spans="1:8">
      <c r="A28" s="12" t="s">
        <v>3</v>
      </c>
      <c r="B28" s="12" t="s">
        <v>4</v>
      </c>
      <c r="C28" s="12" t="s">
        <v>5</v>
      </c>
      <c r="D28" s="13" t="s">
        <v>6</v>
      </c>
      <c r="E28" s="13" t="s">
        <v>7</v>
      </c>
      <c r="F28" s="12" t="s">
        <v>8</v>
      </c>
      <c r="G28" s="14" t="s">
        <v>9</v>
      </c>
      <c r="H28" s="5"/>
    </row>
    <row r="29" ht="23.25" customHeight="1" spans="1:8">
      <c r="A29" s="15"/>
      <c r="B29" s="15"/>
      <c r="C29" s="15"/>
      <c r="D29" s="16"/>
      <c r="E29" s="16"/>
      <c r="F29" s="15"/>
      <c r="G29" s="17"/>
      <c r="H29" s="5"/>
    </row>
    <row r="30" ht="21.75" spans="1:8">
      <c r="A30" s="18">
        <v>2</v>
      </c>
      <c r="B30" s="19" t="s">
        <v>32</v>
      </c>
      <c r="C30" s="20" t="s">
        <v>11</v>
      </c>
      <c r="D30" s="21">
        <v>40500</v>
      </c>
      <c r="E30" s="21">
        <f>SUM(E41)</f>
        <v>35755</v>
      </c>
      <c r="F30" s="57">
        <f>E30*100/D30</f>
        <v>88.2839506172839</v>
      </c>
      <c r="G30" s="18" t="s">
        <v>12</v>
      </c>
      <c r="H30" s="5"/>
    </row>
    <row r="31" ht="21.75" spans="1:8">
      <c r="A31" s="25"/>
      <c r="B31" s="19" t="s">
        <v>33</v>
      </c>
      <c r="C31" s="27" t="s">
        <v>14</v>
      </c>
      <c r="D31" s="28"/>
      <c r="E31" s="28"/>
      <c r="F31" s="50"/>
      <c r="G31" s="50"/>
      <c r="H31" s="5"/>
    </row>
    <row r="32" ht="21.75" spans="1:8">
      <c r="A32" s="25"/>
      <c r="B32" s="26" t="s">
        <v>34</v>
      </c>
      <c r="C32" s="50"/>
      <c r="D32" s="28"/>
      <c r="E32" s="28"/>
      <c r="F32" s="50"/>
      <c r="G32" s="50"/>
      <c r="H32" s="5"/>
    </row>
    <row r="33" ht="21.75" spans="1:8">
      <c r="A33" s="25"/>
      <c r="B33" s="26" t="s">
        <v>16</v>
      </c>
      <c r="C33" s="50"/>
      <c r="D33" s="28"/>
      <c r="E33" s="28"/>
      <c r="F33" s="50"/>
      <c r="G33" s="50"/>
      <c r="H33" s="5"/>
    </row>
    <row r="34" ht="21.75" spans="1:8">
      <c r="A34" s="25"/>
      <c r="B34" s="26" t="s">
        <v>17</v>
      </c>
      <c r="C34" s="50"/>
      <c r="D34" s="21">
        <v>40500</v>
      </c>
      <c r="E34" s="21">
        <v>20400</v>
      </c>
      <c r="F34" s="50"/>
      <c r="G34" s="50"/>
      <c r="H34" s="5"/>
    </row>
    <row r="35" ht="21.75" spans="1:8">
      <c r="A35" s="25"/>
      <c r="B35" s="26" t="s">
        <v>20</v>
      </c>
      <c r="C35" s="50"/>
      <c r="D35" s="21"/>
      <c r="E35" s="21"/>
      <c r="F35" s="50"/>
      <c r="G35" s="50"/>
      <c r="H35" s="5"/>
    </row>
    <row r="36" ht="21.75" spans="1:8">
      <c r="A36" s="25"/>
      <c r="B36" s="26" t="s">
        <v>35</v>
      </c>
      <c r="C36" s="50"/>
      <c r="D36" s="21"/>
      <c r="E36" s="21"/>
      <c r="F36" s="50"/>
      <c r="G36" s="50"/>
      <c r="H36" s="5"/>
    </row>
    <row r="37" ht="21.75" spans="1:8">
      <c r="A37" s="25"/>
      <c r="B37" s="26" t="s">
        <v>22</v>
      </c>
      <c r="C37" s="50"/>
      <c r="D37" s="21"/>
      <c r="E37" s="21">
        <v>15355</v>
      </c>
      <c r="F37" s="50"/>
      <c r="G37" s="50"/>
      <c r="H37" s="5"/>
    </row>
    <row r="38" ht="21.75" spans="1:8">
      <c r="A38" s="40"/>
      <c r="B38" s="43" t="s">
        <v>23</v>
      </c>
      <c r="C38" s="50"/>
      <c r="D38" s="21"/>
      <c r="E38" s="21"/>
      <c r="F38" s="50"/>
      <c r="G38" s="50"/>
      <c r="H38" s="5"/>
    </row>
    <row r="39" ht="21.75" spans="1:8">
      <c r="A39" s="25"/>
      <c r="B39" s="26" t="s">
        <v>36</v>
      </c>
      <c r="C39" s="50"/>
      <c r="D39" s="21"/>
      <c r="E39" s="21"/>
      <c r="F39" s="50"/>
      <c r="G39" s="50"/>
      <c r="H39" s="5"/>
    </row>
    <row r="40" ht="21.75" spans="1:8">
      <c r="A40" s="25"/>
      <c r="B40" s="26" t="s">
        <v>26</v>
      </c>
      <c r="C40" s="50"/>
      <c r="D40" s="21"/>
      <c r="E40" s="21"/>
      <c r="F40" s="50"/>
      <c r="G40" s="50"/>
      <c r="H40" s="5"/>
    </row>
    <row r="41" ht="21.75" spans="1:8">
      <c r="A41" s="25"/>
      <c r="B41" s="19" t="s">
        <v>28</v>
      </c>
      <c r="C41" s="50"/>
      <c r="D41" s="21">
        <f>SUM(D34:D40)</f>
        <v>40500</v>
      </c>
      <c r="E41" s="21">
        <f>SUM(E34:E40)</f>
        <v>35755</v>
      </c>
      <c r="F41" s="50"/>
      <c r="G41" s="50"/>
      <c r="H41" s="5"/>
    </row>
    <row r="42" ht="21.75" spans="1:8">
      <c r="A42" s="25"/>
      <c r="B42" s="26" t="s">
        <v>29</v>
      </c>
      <c r="C42" s="50"/>
      <c r="D42" s="28"/>
      <c r="E42" s="28"/>
      <c r="F42" s="50"/>
      <c r="G42" s="50"/>
      <c r="H42" s="5"/>
    </row>
    <row r="43" ht="21.75" spans="1:8">
      <c r="A43" s="25"/>
      <c r="B43" s="26" t="s">
        <v>37</v>
      </c>
      <c r="C43" s="50"/>
      <c r="D43" s="28"/>
      <c r="E43" s="28"/>
      <c r="F43" s="50"/>
      <c r="G43" s="50"/>
      <c r="H43" s="5"/>
    </row>
    <row r="44" ht="21.75" spans="1:8">
      <c r="A44" s="58" t="s">
        <v>31</v>
      </c>
      <c r="B44" s="59"/>
      <c r="C44" s="50"/>
      <c r="D44" s="21">
        <f>SUM(D41:D43)</f>
        <v>40500</v>
      </c>
      <c r="E44" s="21">
        <f>SUM(E41:E43)</f>
        <v>35755</v>
      </c>
      <c r="F44" s="57">
        <f>SUM(F30)</f>
        <v>88.2839506172839</v>
      </c>
      <c r="G44" s="50"/>
      <c r="H44" s="5"/>
    </row>
    <row r="45" ht="21.75" spans="1:8">
      <c r="A45" s="5"/>
      <c r="B45" s="5"/>
      <c r="C45" s="5"/>
      <c r="D45" s="5"/>
      <c r="E45" s="5"/>
      <c r="F45" s="5"/>
      <c r="G45" s="5"/>
      <c r="H45" s="5"/>
    </row>
    <row r="46" ht="18" customHeight="1" spans="1:8">
      <c r="A46" s="5"/>
      <c r="B46" s="5"/>
      <c r="C46" s="3"/>
      <c r="D46" s="10" t="s">
        <v>38</v>
      </c>
      <c r="E46" s="5"/>
      <c r="F46" s="5"/>
      <c r="G46" s="5"/>
      <c r="H46" s="5"/>
    </row>
    <row r="47" ht="13.5" customHeight="1" spans="1:8">
      <c r="A47" s="5"/>
      <c r="B47" s="5"/>
      <c r="C47" s="60" t="s">
        <v>39</v>
      </c>
      <c r="D47" s="3"/>
      <c r="E47" s="5"/>
      <c r="F47" s="5"/>
      <c r="G47" s="5"/>
      <c r="H47" s="5"/>
    </row>
    <row r="48" ht="18" customHeight="1" spans="1:8">
      <c r="A48" s="5"/>
      <c r="B48" s="5"/>
      <c r="C48" s="3"/>
      <c r="D48" s="10" t="s">
        <v>40</v>
      </c>
      <c r="E48" s="5"/>
      <c r="F48" s="5"/>
      <c r="G48" s="5"/>
      <c r="H48" s="5"/>
    </row>
    <row r="49" ht="20.25" customHeight="1" spans="1:8">
      <c r="A49" s="5"/>
      <c r="B49" s="5"/>
      <c r="C49" s="60"/>
      <c r="D49" s="10" t="s">
        <v>41</v>
      </c>
      <c r="E49" s="5"/>
      <c r="F49" s="5"/>
      <c r="G49" s="5"/>
      <c r="H49" s="5"/>
    </row>
    <row r="50" ht="21.75" spans="1:8">
      <c r="A50" s="5"/>
      <c r="B50" s="5"/>
      <c r="C50" s="3"/>
      <c r="D50" s="3"/>
      <c r="E50" s="5"/>
      <c r="F50" s="5"/>
      <c r="G50" s="5"/>
      <c r="H50" s="5"/>
    </row>
    <row r="51" ht="21.75" spans="1:8">
      <c r="A51" s="5"/>
      <c r="B51" s="5"/>
      <c r="C51" s="5"/>
      <c r="D51" s="5"/>
      <c r="E51" s="5"/>
      <c r="F51" s="5"/>
      <c r="G51" s="5"/>
      <c r="H51" s="5"/>
    </row>
    <row r="52" ht="21.75" spans="1:8">
      <c r="A52" s="12" t="s">
        <v>3</v>
      </c>
      <c r="B52" s="12" t="s">
        <v>4</v>
      </c>
      <c r="C52" s="12" t="s">
        <v>5</v>
      </c>
      <c r="D52" s="13" t="s">
        <v>6</v>
      </c>
      <c r="E52" s="13" t="s">
        <v>7</v>
      </c>
      <c r="F52" s="12" t="s">
        <v>8</v>
      </c>
      <c r="G52" s="14" t="s">
        <v>9</v>
      </c>
      <c r="H52" s="5"/>
    </row>
    <row r="53" ht="21.75" spans="1:8">
      <c r="A53" s="15"/>
      <c r="B53" s="15"/>
      <c r="C53" s="15"/>
      <c r="D53" s="16"/>
      <c r="E53" s="16"/>
      <c r="F53" s="15"/>
      <c r="G53" s="17"/>
      <c r="H53" s="5"/>
    </row>
    <row r="54" ht="21.75" spans="1:8">
      <c r="A54" s="18">
        <v>3</v>
      </c>
      <c r="B54" s="19" t="s">
        <v>42</v>
      </c>
      <c r="C54" s="20" t="s">
        <v>11</v>
      </c>
      <c r="D54" s="61">
        <v>145500</v>
      </c>
      <c r="E54" s="21">
        <f>SUM(E65+E66)</f>
        <v>73782.07</v>
      </c>
      <c r="F54" s="57">
        <f>E54*100/D54</f>
        <v>50.7093264604811</v>
      </c>
      <c r="G54" s="50" t="s">
        <v>12</v>
      </c>
      <c r="H54" s="5"/>
    </row>
    <row r="55" ht="21.75" spans="1:8">
      <c r="A55" s="25"/>
      <c r="B55" s="19" t="s">
        <v>43</v>
      </c>
      <c r="C55" s="27" t="s">
        <v>14</v>
      </c>
      <c r="D55" s="61"/>
      <c r="E55" s="50"/>
      <c r="F55" s="50"/>
      <c r="G55" s="50"/>
      <c r="H55" s="5"/>
    </row>
    <row r="56" ht="21.75" spans="1:8">
      <c r="A56" s="25"/>
      <c r="B56" s="26" t="s">
        <v>44</v>
      </c>
      <c r="C56" s="50"/>
      <c r="D56" s="61"/>
      <c r="E56" s="50"/>
      <c r="F56" s="50"/>
      <c r="G56" s="50"/>
      <c r="H56" s="5"/>
    </row>
    <row r="57" ht="21.75" spans="1:8">
      <c r="A57" s="25"/>
      <c r="B57" s="26" t="s">
        <v>17</v>
      </c>
      <c r="C57" s="50"/>
      <c r="D57" s="61">
        <v>30400</v>
      </c>
      <c r="E57" s="62">
        <v>20400</v>
      </c>
      <c r="F57" s="50"/>
      <c r="G57" s="50"/>
      <c r="H57" s="5"/>
    </row>
    <row r="58" ht="21.75" spans="1:8">
      <c r="A58" s="25"/>
      <c r="B58" s="19" t="s">
        <v>45</v>
      </c>
      <c r="C58" s="50"/>
      <c r="D58" s="61"/>
      <c r="E58" s="62"/>
      <c r="F58" s="50"/>
      <c r="G58" s="50"/>
      <c r="H58" s="5"/>
    </row>
    <row r="59" ht="21.75" spans="1:8">
      <c r="A59" s="25"/>
      <c r="B59" s="26" t="s">
        <v>46</v>
      </c>
      <c r="C59" s="50"/>
      <c r="D59" s="63"/>
      <c r="E59" s="62"/>
      <c r="F59" s="50"/>
      <c r="G59" s="50"/>
      <c r="H59" s="5"/>
    </row>
    <row r="60" ht="21.75" spans="1:8">
      <c r="A60" s="25"/>
      <c r="B60" s="26" t="s">
        <v>47</v>
      </c>
      <c r="C60" s="50"/>
      <c r="D60" s="61">
        <v>97100</v>
      </c>
      <c r="E60" s="62">
        <v>45920</v>
      </c>
      <c r="F60" s="50"/>
      <c r="G60" s="50"/>
      <c r="H60" s="5"/>
    </row>
    <row r="61" ht="21.75" spans="1:8">
      <c r="A61" s="25"/>
      <c r="B61" s="26"/>
      <c r="C61" s="50"/>
      <c r="D61" s="63"/>
      <c r="E61" s="62"/>
      <c r="F61" s="50"/>
      <c r="G61" s="50"/>
      <c r="H61" s="5"/>
    </row>
    <row r="62" ht="21.75" spans="1:8">
      <c r="A62" s="40"/>
      <c r="B62" s="43"/>
      <c r="C62" s="50"/>
      <c r="D62" s="61"/>
      <c r="E62" s="62"/>
      <c r="F62" s="50"/>
      <c r="G62" s="50"/>
      <c r="H62" s="5"/>
    </row>
    <row r="63" ht="21.75" spans="1:8">
      <c r="A63" s="25"/>
      <c r="B63" s="26"/>
      <c r="C63" s="50"/>
      <c r="D63" s="61"/>
      <c r="E63" s="62"/>
      <c r="F63" s="50"/>
      <c r="G63" s="50"/>
      <c r="H63" s="5"/>
    </row>
    <row r="64" ht="22.5" spans="1:8">
      <c r="A64" s="25"/>
      <c r="B64" s="26"/>
      <c r="C64" s="50"/>
      <c r="D64" s="64"/>
      <c r="E64" s="62"/>
      <c r="F64" s="50"/>
      <c r="G64" s="50"/>
      <c r="H64" s="5"/>
    </row>
    <row r="65" ht="22.5" spans="1:8">
      <c r="A65" s="25"/>
      <c r="B65" s="19" t="s">
        <v>28</v>
      </c>
      <c r="C65" s="50"/>
      <c r="D65" s="65">
        <f>SUM(D57:D64)</f>
        <v>127500</v>
      </c>
      <c r="E65" s="62">
        <f>SUM(E57:E64)</f>
        <v>66320</v>
      </c>
      <c r="F65" s="50"/>
      <c r="G65" s="50"/>
      <c r="H65" s="5"/>
    </row>
    <row r="66" ht="21.75" spans="1:8">
      <c r="A66" s="25"/>
      <c r="B66" s="26" t="s">
        <v>48</v>
      </c>
      <c r="C66" s="50"/>
      <c r="D66" s="66">
        <v>18000</v>
      </c>
      <c r="E66" s="62">
        <v>7462.07</v>
      </c>
      <c r="F66" s="50"/>
      <c r="G66" s="50"/>
      <c r="H66" s="5"/>
    </row>
    <row r="67" ht="21.75" spans="1:8">
      <c r="A67" s="25"/>
      <c r="B67" s="26" t="s">
        <v>37</v>
      </c>
      <c r="C67" s="50"/>
      <c r="D67" s="67"/>
      <c r="E67" s="62"/>
      <c r="F67" s="50"/>
      <c r="G67" s="50"/>
      <c r="H67" s="5"/>
    </row>
    <row r="68" ht="21.75" spans="1:8">
      <c r="A68" s="58" t="s">
        <v>31</v>
      </c>
      <c r="B68" s="59"/>
      <c r="C68" s="50"/>
      <c r="D68" s="67">
        <f>SUM(D65:D67)</f>
        <v>145500</v>
      </c>
      <c r="E68" s="62">
        <f>SUM(E65:E67)</f>
        <v>73782.07</v>
      </c>
      <c r="F68" s="57">
        <f>SUM(F54)</f>
        <v>50.7093264604811</v>
      </c>
      <c r="G68" s="50"/>
      <c r="H68" s="5"/>
    </row>
    <row r="69" ht="21.75" spans="1:8">
      <c r="A69" s="5"/>
      <c r="B69" s="5"/>
      <c r="C69" s="5"/>
      <c r="D69" s="5"/>
      <c r="E69" s="5"/>
      <c r="F69" s="5"/>
      <c r="G69" s="5"/>
      <c r="H69" s="5"/>
    </row>
    <row r="70" ht="21.75" spans="1:8">
      <c r="A70" s="5"/>
      <c r="B70" s="5"/>
      <c r="C70" s="5"/>
      <c r="D70" s="5"/>
      <c r="E70" s="5"/>
      <c r="F70" s="5"/>
      <c r="G70" s="5"/>
      <c r="H70" s="5"/>
    </row>
    <row r="71" ht="21.75" spans="1:8">
      <c r="A71" s="5"/>
      <c r="B71" s="5"/>
      <c r="C71" s="3"/>
      <c r="D71" s="10" t="s">
        <v>38</v>
      </c>
      <c r="E71" s="5"/>
      <c r="F71" s="5"/>
      <c r="G71" s="5"/>
      <c r="H71" s="5"/>
    </row>
    <row r="72" ht="21.75" spans="1:8">
      <c r="A72" s="5"/>
      <c r="B72" s="5"/>
      <c r="C72" s="60" t="s">
        <v>39</v>
      </c>
      <c r="D72" s="3"/>
      <c r="E72" s="5"/>
      <c r="F72" s="5"/>
      <c r="G72" s="5"/>
      <c r="H72" s="5"/>
    </row>
    <row r="73" ht="21.75" spans="1:8">
      <c r="A73" s="5"/>
      <c r="B73" s="5"/>
      <c r="C73" s="3"/>
      <c r="D73" s="10" t="s">
        <v>40</v>
      </c>
      <c r="E73" s="5"/>
      <c r="F73" s="5"/>
      <c r="G73" s="5"/>
      <c r="H73" s="5"/>
    </row>
    <row r="74" ht="21.75" spans="1:8">
      <c r="A74" s="5"/>
      <c r="B74" s="5"/>
      <c r="C74" s="60"/>
      <c r="D74" s="10" t="s">
        <v>41</v>
      </c>
      <c r="E74" s="5"/>
      <c r="F74" s="5"/>
      <c r="G74" s="5"/>
      <c r="H74" s="5"/>
    </row>
    <row r="75" ht="21.75" spans="1:8">
      <c r="A75" s="5"/>
      <c r="B75" s="5"/>
      <c r="C75" s="5"/>
      <c r="D75" s="5"/>
      <c r="E75" s="5"/>
      <c r="F75" s="5"/>
      <c r="G75" s="5"/>
      <c r="H75" s="5"/>
    </row>
    <row r="76" ht="21.75" spans="1:8">
      <c r="A76" s="5"/>
      <c r="B76" s="5"/>
      <c r="C76" s="5"/>
      <c r="D76" s="5"/>
      <c r="E76" s="5"/>
      <c r="F76" s="5"/>
      <c r="G76" s="5"/>
      <c r="H76" s="5"/>
    </row>
    <row r="77" ht="21.75" spans="1:8">
      <c r="A77" s="12" t="s">
        <v>3</v>
      </c>
      <c r="B77" s="12" t="s">
        <v>4</v>
      </c>
      <c r="C77" s="12" t="s">
        <v>5</v>
      </c>
      <c r="D77" s="13" t="s">
        <v>6</v>
      </c>
      <c r="E77" s="13" t="s">
        <v>7</v>
      </c>
      <c r="F77" s="12" t="s">
        <v>8</v>
      </c>
      <c r="G77" s="14" t="s">
        <v>9</v>
      </c>
      <c r="H77" s="5"/>
    </row>
    <row r="78" ht="21.75" spans="1:8">
      <c r="A78" s="15"/>
      <c r="B78" s="15"/>
      <c r="C78" s="15"/>
      <c r="D78" s="16"/>
      <c r="E78" s="16"/>
      <c r="F78" s="15"/>
      <c r="G78" s="17"/>
      <c r="H78" s="5"/>
    </row>
    <row r="79" ht="21.75" spans="1:8">
      <c r="A79" s="18">
        <v>4</v>
      </c>
      <c r="B79" s="19" t="s">
        <v>49</v>
      </c>
      <c r="C79" s="20" t="s">
        <v>11</v>
      </c>
      <c r="D79" s="61">
        <v>80820</v>
      </c>
      <c r="E79" s="62">
        <v>33540</v>
      </c>
      <c r="F79" s="68">
        <f>E79*100/D79</f>
        <v>41.4996288047513</v>
      </c>
      <c r="G79" s="69" t="s">
        <v>12</v>
      </c>
      <c r="H79" s="5"/>
    </row>
    <row r="80" ht="21.75" spans="1:8">
      <c r="A80" s="25"/>
      <c r="B80" s="19" t="s">
        <v>50</v>
      </c>
      <c r="C80" s="27" t="s">
        <v>14</v>
      </c>
      <c r="D80" s="61"/>
      <c r="E80" s="50"/>
      <c r="F80" s="70"/>
      <c r="G80" s="50"/>
      <c r="H80" s="5"/>
    </row>
    <row r="81" ht="21.75" spans="1:8">
      <c r="A81" s="25"/>
      <c r="B81" s="26" t="s">
        <v>51</v>
      </c>
      <c r="C81" s="50"/>
      <c r="D81" s="61"/>
      <c r="E81" s="50"/>
      <c r="F81" s="70"/>
      <c r="G81" s="50"/>
      <c r="H81" s="5"/>
    </row>
    <row r="82" ht="21.75" spans="1:8">
      <c r="A82" s="25"/>
      <c r="B82" s="26" t="s">
        <v>52</v>
      </c>
      <c r="C82" s="50"/>
      <c r="D82" s="61">
        <v>3420</v>
      </c>
      <c r="E82" s="62">
        <v>1140</v>
      </c>
      <c r="F82" s="70"/>
      <c r="G82" s="50"/>
      <c r="H82" s="5"/>
    </row>
    <row r="83" ht="21.75" spans="1:8">
      <c r="A83" s="25"/>
      <c r="B83" s="26" t="s">
        <v>53</v>
      </c>
      <c r="C83" s="50"/>
      <c r="D83" s="61">
        <v>1000</v>
      </c>
      <c r="E83" s="62">
        <v>1000</v>
      </c>
      <c r="F83" s="70"/>
      <c r="G83" s="50"/>
      <c r="H83" s="5"/>
    </row>
    <row r="84" ht="21.75" spans="1:8">
      <c r="A84" s="25"/>
      <c r="B84" s="26" t="s">
        <v>54</v>
      </c>
      <c r="C84" s="50"/>
      <c r="D84" s="61">
        <v>23400</v>
      </c>
      <c r="E84" s="62">
        <v>23400</v>
      </c>
      <c r="F84" s="70"/>
      <c r="G84" s="50"/>
      <c r="H84" s="5"/>
    </row>
    <row r="85" ht="21.75" spans="1:8">
      <c r="A85" s="25"/>
      <c r="B85" s="26" t="s">
        <v>55</v>
      </c>
      <c r="C85" s="50"/>
      <c r="D85" s="61">
        <v>13500</v>
      </c>
      <c r="E85" s="62">
        <v>0</v>
      </c>
      <c r="F85" s="70"/>
      <c r="G85" s="50"/>
      <c r="H85" s="5"/>
    </row>
    <row r="86" ht="21.75" spans="1:8">
      <c r="A86" s="25"/>
      <c r="B86" s="26" t="s">
        <v>56</v>
      </c>
      <c r="C86" s="50"/>
      <c r="D86" s="61">
        <v>4000</v>
      </c>
      <c r="E86" s="62">
        <v>4000</v>
      </c>
      <c r="F86" s="70"/>
      <c r="G86" s="50"/>
      <c r="H86" s="5"/>
    </row>
    <row r="87" ht="21.75" spans="1:8">
      <c r="A87" s="40"/>
      <c r="B87" s="43" t="s">
        <v>57</v>
      </c>
      <c r="C87" s="50"/>
      <c r="D87" s="61">
        <v>20000</v>
      </c>
      <c r="E87" s="62">
        <v>4000</v>
      </c>
      <c r="F87" s="70"/>
      <c r="G87" s="50"/>
      <c r="H87" s="5"/>
    </row>
    <row r="88" ht="21.75" spans="1:8">
      <c r="A88" s="25"/>
      <c r="B88" s="26" t="s">
        <v>58</v>
      </c>
      <c r="C88" s="50"/>
      <c r="D88" s="61">
        <v>3000</v>
      </c>
      <c r="E88" s="62">
        <v>0</v>
      </c>
      <c r="F88" s="70"/>
      <c r="G88" s="50"/>
      <c r="H88" s="5"/>
    </row>
    <row r="89" ht="22.5" spans="1:8">
      <c r="A89" s="25"/>
      <c r="B89" s="26" t="s">
        <v>59</v>
      </c>
      <c r="C89" s="50"/>
      <c r="D89" s="64">
        <v>12500</v>
      </c>
      <c r="E89" s="62">
        <v>0</v>
      </c>
      <c r="F89" s="70"/>
      <c r="G89" s="50"/>
      <c r="H89" s="5"/>
    </row>
    <row r="90" ht="22.5" spans="1:8">
      <c r="A90" s="25"/>
      <c r="B90" s="19" t="s">
        <v>28</v>
      </c>
      <c r="C90" s="50"/>
      <c r="D90" s="71">
        <f>SUM(D82:D89)</f>
        <v>80820</v>
      </c>
      <c r="E90" s="62">
        <f>SUM(E82:E89)</f>
        <v>33540</v>
      </c>
      <c r="F90" s="70"/>
      <c r="G90" s="50"/>
      <c r="H90" s="5"/>
    </row>
    <row r="91" ht="21.75" spans="1:8">
      <c r="A91" s="25"/>
      <c r="B91" s="26" t="s">
        <v>29</v>
      </c>
      <c r="C91" s="50"/>
      <c r="D91" s="50"/>
      <c r="E91" s="50"/>
      <c r="F91" s="70"/>
      <c r="G91" s="50"/>
      <c r="H91" s="5"/>
    </row>
    <row r="92" ht="21.75" spans="1:8">
      <c r="A92" s="25"/>
      <c r="B92" s="26" t="s">
        <v>37</v>
      </c>
      <c r="C92" s="50"/>
      <c r="D92" s="50"/>
      <c r="E92" s="50"/>
      <c r="F92" s="70"/>
      <c r="G92" s="50"/>
      <c r="H92" s="5"/>
    </row>
    <row r="93" ht="21.75" spans="1:8">
      <c r="A93" s="58" t="s">
        <v>31</v>
      </c>
      <c r="B93" s="59"/>
      <c r="C93" s="50"/>
      <c r="D93" s="62">
        <f>SUM(D90:D92)</f>
        <v>80820</v>
      </c>
      <c r="E93" s="62">
        <f>SUM(E90:E92)</f>
        <v>33540</v>
      </c>
      <c r="F93" s="68">
        <f>SUM(F79)</f>
        <v>41.4996288047513</v>
      </c>
      <c r="G93" s="50"/>
      <c r="H93" s="5"/>
    </row>
    <row r="94" ht="21.75" spans="1:8">
      <c r="A94" s="5"/>
      <c r="B94" s="5"/>
      <c r="C94" s="5"/>
      <c r="D94" s="5"/>
      <c r="E94" s="5"/>
      <c r="F94" s="5"/>
      <c r="G94" s="5"/>
      <c r="H94" s="5"/>
    </row>
    <row r="95" ht="21.75" spans="1:8">
      <c r="A95" s="5"/>
      <c r="B95" s="5"/>
      <c r="C95" s="3"/>
      <c r="D95" s="10" t="s">
        <v>38</v>
      </c>
      <c r="E95" s="5"/>
      <c r="F95" s="5"/>
      <c r="G95" s="5"/>
      <c r="H95" s="5"/>
    </row>
    <row r="96" ht="21.75" spans="1:8">
      <c r="A96" s="5"/>
      <c r="B96" s="5"/>
      <c r="C96" s="60" t="s">
        <v>39</v>
      </c>
      <c r="D96" s="3"/>
      <c r="E96" s="5"/>
      <c r="F96" s="5"/>
      <c r="G96" s="5"/>
      <c r="H96" s="5"/>
    </row>
    <row r="97" ht="21.75" spans="1:8">
      <c r="A97" s="5"/>
      <c r="B97" s="5"/>
      <c r="C97" s="3"/>
      <c r="D97" s="10" t="s">
        <v>40</v>
      </c>
      <c r="E97" s="5"/>
      <c r="F97" s="5"/>
      <c r="G97" s="5"/>
      <c r="H97" s="5"/>
    </row>
    <row r="98" ht="21.75" spans="1:8">
      <c r="A98" s="5"/>
      <c r="B98" s="5"/>
      <c r="C98" s="60"/>
      <c r="D98" s="10" t="s">
        <v>41</v>
      </c>
      <c r="E98" s="5"/>
      <c r="F98" s="5"/>
      <c r="G98" s="5"/>
      <c r="H98" s="5"/>
    </row>
    <row r="99" ht="21.75" spans="1:8">
      <c r="A99" s="5"/>
      <c r="B99" s="5"/>
      <c r="C99" s="5"/>
      <c r="D99" s="5"/>
      <c r="E99" s="5"/>
      <c r="F99" s="5"/>
      <c r="G99" s="5"/>
      <c r="H99" s="5"/>
    </row>
    <row r="100" ht="21.75" spans="1:8">
      <c r="A100" s="5"/>
      <c r="B100" s="5"/>
      <c r="C100" s="5"/>
      <c r="D100" s="5"/>
      <c r="E100" s="5"/>
      <c r="F100" s="5"/>
      <c r="G100" s="5"/>
      <c r="H100" s="5"/>
    </row>
    <row r="101" ht="21.75" spans="1:8">
      <c r="A101" s="5"/>
      <c r="B101" s="5"/>
      <c r="C101" s="5"/>
      <c r="D101" s="5"/>
      <c r="E101" s="5"/>
      <c r="F101" s="5"/>
      <c r="G101" s="5"/>
      <c r="H101" s="5"/>
    </row>
    <row r="102" ht="21.75" spans="1:8">
      <c r="A102" s="12" t="s">
        <v>3</v>
      </c>
      <c r="B102" s="12" t="s">
        <v>4</v>
      </c>
      <c r="C102" s="12" t="s">
        <v>5</v>
      </c>
      <c r="D102" s="13" t="s">
        <v>6</v>
      </c>
      <c r="E102" s="13" t="s">
        <v>7</v>
      </c>
      <c r="F102" s="12" t="s">
        <v>8</v>
      </c>
      <c r="G102" s="14" t="s">
        <v>9</v>
      </c>
      <c r="H102" s="5"/>
    </row>
    <row r="103" ht="21.75" spans="1:8">
      <c r="A103" s="15"/>
      <c r="B103" s="15"/>
      <c r="C103" s="15"/>
      <c r="D103" s="16"/>
      <c r="E103" s="16"/>
      <c r="F103" s="15"/>
      <c r="G103" s="17"/>
      <c r="H103" s="5"/>
    </row>
    <row r="104" ht="21.75" spans="1:8">
      <c r="A104" s="18">
        <v>5</v>
      </c>
      <c r="B104" s="19" t="s">
        <v>60</v>
      </c>
      <c r="C104" s="20" t="s">
        <v>11</v>
      </c>
      <c r="D104" s="61">
        <v>30000</v>
      </c>
      <c r="E104" s="72">
        <v>30000</v>
      </c>
      <c r="F104" s="68">
        <f>E104*100/D104</f>
        <v>100</v>
      </c>
      <c r="G104" s="73"/>
      <c r="H104" s="5"/>
    </row>
    <row r="105" ht="21.75" spans="1:8">
      <c r="A105" s="25"/>
      <c r="B105" s="26" t="s">
        <v>61</v>
      </c>
      <c r="C105" s="27" t="s">
        <v>14</v>
      </c>
      <c r="D105" s="61"/>
      <c r="E105" s="74"/>
      <c r="F105" s="75"/>
      <c r="G105" s="73"/>
      <c r="H105" s="5"/>
    </row>
    <row r="106" ht="21.75" spans="1:8">
      <c r="A106" s="25"/>
      <c r="B106" s="19" t="s">
        <v>15</v>
      </c>
      <c r="C106" s="75"/>
      <c r="D106" s="61"/>
      <c r="E106" s="74"/>
      <c r="F106" s="75"/>
      <c r="G106" s="73"/>
      <c r="H106" s="5"/>
    </row>
    <row r="107" ht="21.75" spans="1:8">
      <c r="A107" s="25"/>
      <c r="B107" s="26" t="s">
        <v>16</v>
      </c>
      <c r="C107" s="75"/>
      <c r="D107" s="61">
        <v>30000</v>
      </c>
      <c r="E107" s="72">
        <v>30000</v>
      </c>
      <c r="F107" s="75"/>
      <c r="G107" s="73"/>
      <c r="H107" s="5"/>
    </row>
    <row r="108" ht="21.75" spans="1:8">
      <c r="A108" s="25"/>
      <c r="B108" s="26"/>
      <c r="C108" s="75"/>
      <c r="D108" s="61"/>
      <c r="E108" s="74"/>
      <c r="F108" s="75"/>
      <c r="G108" s="73"/>
      <c r="H108" s="5"/>
    </row>
    <row r="109" ht="21.75" spans="1:8">
      <c r="A109" s="25"/>
      <c r="B109" s="26"/>
      <c r="C109" s="75"/>
      <c r="D109" s="63"/>
      <c r="E109" s="74"/>
      <c r="F109" s="75"/>
      <c r="G109" s="73"/>
      <c r="H109" s="5"/>
    </row>
    <row r="110" ht="21.75" spans="1:8">
      <c r="A110" s="25"/>
      <c r="B110" s="26"/>
      <c r="C110" s="75"/>
      <c r="D110" s="63"/>
      <c r="E110" s="74"/>
      <c r="F110" s="75"/>
      <c r="G110" s="73"/>
      <c r="H110" s="5"/>
    </row>
    <row r="111" ht="21.75" spans="1:8">
      <c r="A111" s="25"/>
      <c r="B111" s="26"/>
      <c r="C111" s="75"/>
      <c r="D111" s="63"/>
      <c r="E111" s="74"/>
      <c r="F111" s="75"/>
      <c r="G111" s="73"/>
      <c r="H111" s="5"/>
    </row>
    <row r="112" ht="21.75" spans="1:8">
      <c r="A112" s="40"/>
      <c r="B112" s="43"/>
      <c r="C112" s="75"/>
      <c r="D112" s="61"/>
      <c r="E112" s="74"/>
      <c r="F112" s="75"/>
      <c r="G112" s="73"/>
      <c r="H112" s="5"/>
    </row>
    <row r="113" ht="21.75" spans="1:8">
      <c r="A113" s="25"/>
      <c r="B113" s="26"/>
      <c r="C113" s="75"/>
      <c r="D113" s="61"/>
      <c r="E113" s="74"/>
      <c r="F113" s="75"/>
      <c r="G113" s="73"/>
      <c r="H113" s="5"/>
    </row>
    <row r="114" ht="21.75" spans="1:8">
      <c r="A114" s="25"/>
      <c r="B114" s="26"/>
      <c r="C114" s="50"/>
      <c r="D114" s="61"/>
      <c r="E114" s="62"/>
      <c r="F114" s="50"/>
      <c r="G114" s="50"/>
      <c r="H114" s="5"/>
    </row>
    <row r="115" ht="21.75" spans="1:8">
      <c r="A115" s="25"/>
      <c r="B115" s="19" t="s">
        <v>28</v>
      </c>
      <c r="C115" s="50"/>
      <c r="D115" s="61">
        <f>SUM(D107:D114)</f>
        <v>30000</v>
      </c>
      <c r="E115" s="62">
        <v>30000</v>
      </c>
      <c r="F115" s="50"/>
      <c r="G115" s="50"/>
      <c r="H115" s="5"/>
    </row>
    <row r="116" ht="21.75" spans="1:8">
      <c r="A116" s="25"/>
      <c r="B116" s="26" t="s">
        <v>29</v>
      </c>
      <c r="C116" s="50"/>
      <c r="D116" s="50"/>
      <c r="E116" s="62"/>
      <c r="F116" s="50"/>
      <c r="G116" s="50"/>
      <c r="H116" s="5"/>
    </row>
    <row r="117" ht="21.75" spans="1:8">
      <c r="A117" s="25"/>
      <c r="B117" s="26" t="s">
        <v>37</v>
      </c>
      <c r="C117" s="50"/>
      <c r="D117" s="50"/>
      <c r="E117" s="62"/>
      <c r="F117" s="50"/>
      <c r="G117" s="50"/>
      <c r="H117" s="5"/>
    </row>
    <row r="118" ht="21.75" spans="1:8">
      <c r="A118" s="58" t="s">
        <v>31</v>
      </c>
      <c r="B118" s="59"/>
      <c r="C118" s="50"/>
      <c r="D118" s="62">
        <f>SUM(D115:D117)</f>
        <v>30000</v>
      </c>
      <c r="E118" s="62">
        <f>SUM(E115:E117)</f>
        <v>30000</v>
      </c>
      <c r="F118" s="68">
        <f>SUM(F104)</f>
        <v>100</v>
      </c>
      <c r="G118" s="50"/>
      <c r="H118" s="5"/>
    </row>
    <row r="119" ht="21.75" spans="1:8">
      <c r="A119" s="5"/>
      <c r="B119" s="5"/>
      <c r="C119" s="5"/>
      <c r="D119" s="5"/>
      <c r="E119" s="5"/>
      <c r="F119" s="5"/>
      <c r="G119" s="5"/>
      <c r="H119" s="5"/>
    </row>
    <row r="120" ht="21.75" spans="1:8">
      <c r="A120" s="5"/>
      <c r="B120" s="5"/>
      <c r="C120" s="3"/>
      <c r="D120" s="10" t="s">
        <v>38</v>
      </c>
      <c r="E120" s="5"/>
      <c r="F120" s="5"/>
      <c r="G120" s="5"/>
      <c r="H120" s="5"/>
    </row>
    <row r="121" ht="21.75" spans="1:8">
      <c r="A121" s="5"/>
      <c r="B121" s="5"/>
      <c r="C121" s="60" t="s">
        <v>39</v>
      </c>
      <c r="D121" s="3"/>
      <c r="E121" s="5"/>
      <c r="F121" s="5"/>
      <c r="G121" s="5"/>
      <c r="H121" s="5"/>
    </row>
    <row r="122" ht="21.75" spans="1:8">
      <c r="A122" s="5"/>
      <c r="B122" s="5"/>
      <c r="C122" s="3"/>
      <c r="D122" s="10" t="s">
        <v>40</v>
      </c>
      <c r="E122" s="5"/>
      <c r="F122" s="5"/>
      <c r="G122" s="5"/>
      <c r="H122" s="5"/>
    </row>
    <row r="123" ht="21.75" spans="1:8">
      <c r="A123" s="5"/>
      <c r="B123" s="5"/>
      <c r="C123" s="60"/>
      <c r="D123" s="10" t="s">
        <v>41</v>
      </c>
      <c r="E123" s="5"/>
      <c r="F123" s="5"/>
      <c r="G123" s="5"/>
      <c r="H123" s="5"/>
    </row>
    <row r="124" ht="21.75" spans="1:8">
      <c r="A124" s="5"/>
      <c r="B124" s="5"/>
      <c r="C124" s="5"/>
      <c r="D124" s="5"/>
      <c r="E124" s="5"/>
      <c r="F124" s="5"/>
      <c r="G124" s="5"/>
      <c r="H124" s="5"/>
    </row>
    <row r="125" ht="21.75" spans="1:8">
      <c r="A125" s="5"/>
      <c r="B125" s="5"/>
      <c r="C125" s="5"/>
      <c r="D125" s="5"/>
      <c r="E125" s="5"/>
      <c r="F125" s="5"/>
      <c r="G125" s="5"/>
      <c r="H125" s="5"/>
    </row>
    <row r="126" ht="21.75" spans="1:8">
      <c r="A126" s="5"/>
      <c r="B126" s="5"/>
      <c r="C126" s="5"/>
      <c r="D126" s="5"/>
      <c r="E126" s="5"/>
      <c r="F126" s="5"/>
      <c r="G126" s="5"/>
      <c r="H126" s="5"/>
    </row>
    <row r="127" ht="21.75" spans="1:8">
      <c r="A127" s="5"/>
      <c r="B127" s="5"/>
      <c r="C127" s="5"/>
      <c r="D127" s="5"/>
      <c r="E127" s="5"/>
      <c r="F127" s="5"/>
      <c r="G127" s="5"/>
      <c r="H127" s="5"/>
    </row>
    <row r="128" ht="21.75" spans="1:8">
      <c r="A128" s="5"/>
      <c r="B128" s="5"/>
      <c r="C128" s="5"/>
      <c r="D128" s="5"/>
      <c r="E128" s="5"/>
      <c r="F128" s="5"/>
      <c r="G128" s="5"/>
      <c r="H128" s="5"/>
    </row>
    <row r="129" ht="21.75" spans="1:8">
      <c r="A129" s="5"/>
      <c r="B129" s="5"/>
      <c r="C129" s="5"/>
      <c r="D129" s="5"/>
      <c r="E129" s="5"/>
      <c r="F129" s="5"/>
      <c r="G129" s="5"/>
      <c r="H129" s="5"/>
    </row>
    <row r="130" ht="21.75" spans="1:8">
      <c r="A130" s="5"/>
      <c r="B130" s="5"/>
      <c r="C130" s="5"/>
      <c r="D130" s="5"/>
      <c r="E130" s="5"/>
      <c r="F130" s="5"/>
      <c r="G130" s="5"/>
      <c r="H130" s="5"/>
    </row>
    <row r="131" ht="21.75" spans="1:8">
      <c r="A131" s="5"/>
      <c r="B131" s="5"/>
      <c r="C131" s="5"/>
      <c r="D131" s="5"/>
      <c r="E131" s="5"/>
      <c r="F131" s="5"/>
      <c r="G131" s="5"/>
      <c r="H131" s="5"/>
    </row>
    <row r="132" ht="21.75" spans="1:8">
      <c r="A132" s="5"/>
      <c r="B132" s="5"/>
      <c r="C132" s="5"/>
      <c r="D132" s="5"/>
      <c r="E132" s="5"/>
      <c r="F132" s="5"/>
      <c r="G132" s="5"/>
      <c r="H132" s="5"/>
    </row>
    <row r="133" ht="21.75" spans="1:8">
      <c r="A133" s="5"/>
      <c r="B133" s="5"/>
      <c r="C133" s="5"/>
      <c r="D133" s="5"/>
      <c r="E133" s="5"/>
      <c r="F133" s="5"/>
      <c r="G133" s="5"/>
      <c r="H133" s="5"/>
    </row>
    <row r="134" ht="21.75" spans="1:8">
      <c r="A134" s="5"/>
      <c r="B134" s="5"/>
      <c r="C134" s="5"/>
      <c r="D134" s="5"/>
      <c r="E134" s="5"/>
      <c r="F134" s="5"/>
      <c r="G134" s="5"/>
      <c r="H134" s="5"/>
    </row>
    <row r="135" ht="21.75" spans="1:8">
      <c r="A135" s="5"/>
      <c r="B135" s="5"/>
      <c r="C135" s="5"/>
      <c r="D135" s="5"/>
      <c r="E135" s="5"/>
      <c r="F135" s="5"/>
      <c r="G135" s="5"/>
      <c r="H135" s="5"/>
    </row>
    <row r="136" ht="21.75" spans="1:8">
      <c r="A136" s="5"/>
      <c r="B136" s="5"/>
      <c r="C136" s="5"/>
      <c r="D136" s="5"/>
      <c r="E136" s="5"/>
      <c r="F136" s="5"/>
      <c r="G136" s="5"/>
      <c r="H136" s="5"/>
    </row>
    <row r="137" ht="21.75" spans="1:8">
      <c r="A137" s="5"/>
      <c r="B137" s="5"/>
      <c r="C137" s="5"/>
      <c r="D137" s="5"/>
      <c r="E137" s="5"/>
      <c r="F137" s="5"/>
      <c r="G137" s="5"/>
      <c r="H137" s="5"/>
    </row>
    <row r="138" ht="21.75" spans="1:8">
      <c r="A138" s="5"/>
      <c r="B138" s="5"/>
      <c r="C138" s="5"/>
      <c r="D138" s="5"/>
      <c r="E138" s="5"/>
      <c r="F138" s="5"/>
      <c r="G138" s="5"/>
      <c r="H138" s="5"/>
    </row>
    <row r="139" ht="21.75" spans="1:8">
      <c r="A139" s="5"/>
      <c r="B139" s="5"/>
      <c r="C139" s="5"/>
      <c r="D139" s="5"/>
      <c r="E139" s="5"/>
      <c r="F139" s="5"/>
      <c r="G139" s="5"/>
      <c r="H139" s="5"/>
    </row>
    <row r="140" ht="21.75" spans="1:8">
      <c r="A140" s="5"/>
      <c r="B140" s="5"/>
      <c r="C140" s="5"/>
      <c r="D140" s="5"/>
      <c r="E140" s="5"/>
      <c r="F140" s="5"/>
      <c r="G140" s="5"/>
      <c r="H140" s="5"/>
    </row>
    <row r="141" ht="21.75" spans="1:8">
      <c r="A141" s="5"/>
      <c r="B141" s="5"/>
      <c r="C141" s="5"/>
      <c r="D141" s="5"/>
      <c r="E141" s="5"/>
      <c r="F141" s="5"/>
      <c r="G141" s="5"/>
      <c r="H141" s="5"/>
    </row>
    <row r="142" ht="21.75" spans="1:8">
      <c r="A142" s="5"/>
      <c r="B142" s="5"/>
      <c r="C142" s="5"/>
      <c r="D142" s="5"/>
      <c r="E142" s="5"/>
      <c r="F142" s="5"/>
      <c r="G142" s="5"/>
      <c r="H142" s="5"/>
    </row>
    <row r="143" ht="21.75" spans="1:8">
      <c r="A143" s="5"/>
      <c r="B143" s="5"/>
      <c r="C143" s="5"/>
      <c r="D143" s="5"/>
      <c r="E143" s="5"/>
      <c r="F143" s="5"/>
      <c r="G143" s="5"/>
      <c r="H143" s="5"/>
    </row>
    <row r="144" ht="21.75" spans="1:8">
      <c r="A144" s="5"/>
      <c r="B144" s="5"/>
      <c r="C144" s="5"/>
      <c r="D144" s="5"/>
      <c r="E144" s="5"/>
      <c r="F144" s="5"/>
      <c r="G144" s="5"/>
      <c r="H144" s="5"/>
    </row>
    <row r="145" ht="21.75" spans="1:8">
      <c r="A145" s="5"/>
      <c r="B145" s="5"/>
      <c r="C145" s="5"/>
      <c r="D145" s="5"/>
      <c r="E145" s="5"/>
      <c r="F145" s="5"/>
      <c r="G145" s="5"/>
      <c r="H145" s="5"/>
    </row>
    <row r="146" ht="21.75" spans="1:8">
      <c r="A146" s="5"/>
      <c r="B146" s="5"/>
      <c r="C146" s="5"/>
      <c r="D146" s="5"/>
      <c r="E146" s="5"/>
      <c r="F146" s="5"/>
      <c r="G146" s="5"/>
      <c r="H146" s="5"/>
    </row>
    <row r="147" ht="21.75" spans="1:8">
      <c r="A147" s="5"/>
      <c r="B147" s="5"/>
      <c r="C147" s="5"/>
      <c r="D147" s="5"/>
      <c r="E147" s="5"/>
      <c r="F147" s="5"/>
      <c r="G147" s="5"/>
      <c r="H147" s="5"/>
    </row>
    <row r="148" ht="21.75" spans="1:8">
      <c r="A148" s="5"/>
      <c r="B148" s="5"/>
      <c r="C148" s="5"/>
      <c r="D148" s="5"/>
      <c r="E148" s="5"/>
      <c r="F148" s="5"/>
      <c r="G148" s="5"/>
      <c r="H148" s="5"/>
    </row>
    <row r="149" ht="21.75" spans="1:8">
      <c r="A149" s="5"/>
      <c r="B149" s="5"/>
      <c r="C149" s="5"/>
      <c r="D149" s="5"/>
      <c r="E149" s="5"/>
      <c r="F149" s="5"/>
      <c r="G149" s="5"/>
      <c r="H149" s="5"/>
    </row>
    <row r="150" ht="21.75" spans="1:8">
      <c r="A150" s="5"/>
      <c r="B150" s="5"/>
      <c r="C150" s="5"/>
      <c r="D150" s="5"/>
      <c r="E150" s="5"/>
      <c r="F150" s="5"/>
      <c r="G150" s="5"/>
      <c r="H150" s="5"/>
    </row>
    <row r="151" ht="21.75" spans="1:8">
      <c r="A151" s="5"/>
      <c r="B151" s="5"/>
      <c r="C151" s="5"/>
      <c r="D151" s="5"/>
      <c r="E151" s="5"/>
      <c r="F151" s="5"/>
      <c r="G151" s="5"/>
      <c r="H151" s="5"/>
    </row>
    <row r="152" ht="21.75" spans="1:8">
      <c r="A152" s="5"/>
      <c r="B152" s="5"/>
      <c r="C152" s="5"/>
      <c r="D152" s="5"/>
      <c r="E152" s="5"/>
      <c r="F152" s="5"/>
      <c r="G152" s="5"/>
      <c r="H152" s="5"/>
    </row>
    <row r="153" ht="21.75" spans="1:8">
      <c r="A153" s="5"/>
      <c r="B153" s="5"/>
      <c r="C153" s="5"/>
      <c r="D153" s="5"/>
      <c r="E153" s="5"/>
      <c r="F153" s="5"/>
      <c r="G153" s="5"/>
      <c r="H153" s="5"/>
    </row>
    <row r="154" ht="21.75" spans="1:8">
      <c r="A154" s="5"/>
      <c r="B154" s="5"/>
      <c r="C154" s="5"/>
      <c r="D154" s="5"/>
      <c r="E154" s="5"/>
      <c r="F154" s="5"/>
      <c r="G154" s="5"/>
      <c r="H154" s="5"/>
    </row>
    <row r="155" ht="21.75" spans="1:8">
      <c r="A155" s="5"/>
      <c r="B155" s="5"/>
      <c r="C155" s="5"/>
      <c r="D155" s="5"/>
      <c r="E155" s="5"/>
      <c r="F155" s="5"/>
      <c r="G155" s="5"/>
      <c r="H155" s="5"/>
    </row>
    <row r="156" ht="21.75" spans="1:8">
      <c r="A156" s="5"/>
      <c r="B156" s="5"/>
      <c r="C156" s="5"/>
      <c r="D156" s="5"/>
      <c r="E156" s="5"/>
      <c r="F156" s="5"/>
      <c r="G156" s="5"/>
      <c r="H156" s="5"/>
    </row>
    <row r="157" ht="21.75" spans="1:8">
      <c r="A157" s="5"/>
      <c r="B157" s="5"/>
      <c r="C157" s="5"/>
      <c r="D157" s="5"/>
      <c r="E157" s="5"/>
      <c r="F157" s="5"/>
      <c r="G157" s="5"/>
      <c r="H157" s="5"/>
    </row>
    <row r="158" ht="21.75" spans="1:8">
      <c r="A158" s="5"/>
      <c r="B158" s="5"/>
      <c r="C158" s="5"/>
      <c r="D158" s="5"/>
      <c r="E158" s="5"/>
      <c r="F158" s="5"/>
      <c r="G158" s="5"/>
      <c r="H158" s="5"/>
    </row>
    <row r="159" ht="21.75" spans="1:8">
      <c r="A159" s="5"/>
      <c r="B159" s="5"/>
      <c r="C159" s="5"/>
      <c r="D159" s="5"/>
      <c r="E159" s="5"/>
      <c r="F159" s="5"/>
      <c r="G159" s="5"/>
      <c r="H159" s="5"/>
    </row>
    <row r="160" ht="21.75" spans="1:8">
      <c r="A160" s="5"/>
      <c r="B160" s="5"/>
      <c r="C160" s="5"/>
      <c r="D160" s="5"/>
      <c r="E160" s="5"/>
      <c r="F160" s="5"/>
      <c r="G160" s="5"/>
      <c r="H160" s="5"/>
    </row>
    <row r="161" ht="21.75" spans="1:8">
      <c r="A161" s="5"/>
      <c r="B161" s="5"/>
      <c r="C161" s="5"/>
      <c r="D161" s="5"/>
      <c r="E161" s="5"/>
      <c r="F161" s="5"/>
      <c r="G161" s="5"/>
      <c r="H161" s="5"/>
    </row>
    <row r="162" ht="21.75" spans="1:8">
      <c r="A162" s="5"/>
      <c r="B162" s="5"/>
      <c r="C162" s="5"/>
      <c r="D162" s="5"/>
      <c r="E162" s="5"/>
      <c r="F162" s="5"/>
      <c r="G162" s="5"/>
      <c r="H162" s="5"/>
    </row>
    <row r="163" ht="21.75" spans="1:8">
      <c r="A163" s="5"/>
      <c r="B163" s="5"/>
      <c r="C163" s="5"/>
      <c r="D163" s="5"/>
      <c r="E163" s="5"/>
      <c r="F163" s="5"/>
      <c r="G163" s="5"/>
      <c r="H163" s="5"/>
    </row>
    <row r="164" ht="21.75" spans="1:8">
      <c r="A164" s="5"/>
      <c r="B164" s="5"/>
      <c r="C164" s="5"/>
      <c r="D164" s="5"/>
      <c r="E164" s="5"/>
      <c r="F164" s="5"/>
      <c r="G164" s="5"/>
      <c r="H164" s="5"/>
    </row>
    <row r="165" ht="21.75" spans="1:8">
      <c r="A165" s="5"/>
      <c r="B165" s="5"/>
      <c r="C165" s="5"/>
      <c r="D165" s="5"/>
      <c r="E165" s="5"/>
      <c r="F165" s="5"/>
      <c r="G165" s="5"/>
      <c r="H165" s="5"/>
    </row>
    <row r="166" ht="21.75" spans="1:8">
      <c r="A166" s="5"/>
      <c r="B166" s="5"/>
      <c r="C166" s="5"/>
      <c r="D166" s="5"/>
      <c r="E166" s="5"/>
      <c r="F166" s="5"/>
      <c r="G166" s="5"/>
      <c r="H166" s="5"/>
    </row>
    <row r="167" ht="21.75" spans="1:8">
      <c r="A167" s="5"/>
      <c r="B167" s="5"/>
      <c r="C167" s="5"/>
      <c r="D167" s="5"/>
      <c r="E167" s="5"/>
      <c r="F167" s="5"/>
      <c r="G167" s="5"/>
      <c r="H167" s="5"/>
    </row>
    <row r="168" ht="21.75" spans="1:8">
      <c r="A168" s="5"/>
      <c r="B168" s="5"/>
      <c r="C168" s="5"/>
      <c r="D168" s="5"/>
      <c r="E168" s="5"/>
      <c r="F168" s="5"/>
      <c r="G168" s="5"/>
      <c r="H168" s="5"/>
    </row>
    <row r="169" ht="21.75" spans="1:8">
      <c r="A169" s="5"/>
      <c r="B169" s="5"/>
      <c r="C169" s="5"/>
      <c r="D169" s="5"/>
      <c r="E169" s="5"/>
      <c r="F169" s="5"/>
      <c r="G169" s="5"/>
      <c r="H169" s="5"/>
    </row>
    <row r="170" ht="21.75" spans="1:8">
      <c r="A170" s="5"/>
      <c r="B170" s="5"/>
      <c r="C170" s="5"/>
      <c r="D170" s="5"/>
      <c r="E170" s="5"/>
      <c r="F170" s="5"/>
      <c r="G170" s="5"/>
      <c r="H170" s="5"/>
    </row>
  </sheetData>
  <mergeCells count="38">
    <mergeCell ref="C3:E3"/>
    <mergeCell ref="C4:E4"/>
    <mergeCell ref="C5:E5"/>
    <mergeCell ref="A6:A7"/>
    <mergeCell ref="A28:A29"/>
    <mergeCell ref="A52:A53"/>
    <mergeCell ref="A77:A78"/>
    <mergeCell ref="A102:A103"/>
    <mergeCell ref="B6:B7"/>
    <mergeCell ref="B28:B29"/>
    <mergeCell ref="B52:B53"/>
    <mergeCell ref="B77:B78"/>
    <mergeCell ref="B102:B103"/>
    <mergeCell ref="C6:C7"/>
    <mergeCell ref="C28:C29"/>
    <mergeCell ref="C52:C53"/>
    <mergeCell ref="C77:C78"/>
    <mergeCell ref="C102:C103"/>
    <mergeCell ref="D6:D7"/>
    <mergeCell ref="D28:D29"/>
    <mergeCell ref="D52:D53"/>
    <mergeCell ref="D77:D78"/>
    <mergeCell ref="D102:D103"/>
    <mergeCell ref="E6:E7"/>
    <mergeCell ref="E28:E29"/>
    <mergeCell ref="E52:E53"/>
    <mergeCell ref="E77:E78"/>
    <mergeCell ref="E102:E103"/>
    <mergeCell ref="F6:F7"/>
    <mergeCell ref="F28:F29"/>
    <mergeCell ref="F52:F53"/>
    <mergeCell ref="F77:F78"/>
    <mergeCell ref="F102:F103"/>
    <mergeCell ref="G6:G7"/>
    <mergeCell ref="G28:G29"/>
    <mergeCell ref="G52:G53"/>
    <mergeCell ref="G77:G78"/>
    <mergeCell ref="G102:G103"/>
  </mergeCells>
  <pageMargins left="0.314583333333333" right="0.314583333333333" top="0.550694444444444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ผลการใช้จ่ายฯ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cp:lastPrinted>2025-02-05T09:25:00Z</cp:lastPrinted>
  <dcterms:modified xsi:type="dcterms:W3CDTF">2025-04-01T03:00:14Z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6763316809B84F73B4F32358A121159B_12</vt:lpwstr>
  </property>
  <property fmtid="{D5CDD505-2E9C-101B-9397-08002B2CF9AE}" pid="3" name="KSOProductBuildVer">
    <vt:lpwstr>1054-12.2.0.20326</vt:lpwstr>
  </property>
</Properties>
</file>